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rver" sheetId="1" r:id="rId4"/>
    <sheet state="visible" name="Client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STDIO and HTTP are the only transports explicitly supported by the protocol, however there are no prohibitions against other transports
----
STDIO and HTTP are the only transports explicitly supported by the protocol, however there are no prohibitions against other transports.
	-Kurt Boberg</t>
      </text>
    </comment>
    <comment authorId="0" ref="B9">
      <text>
        <t xml:space="preserve">MCP servers are prohibited from doing pass-through authorization by the specification.
	-Kurt Boberg</t>
      </text>
    </comment>
    <comment authorId="0" ref="B6">
      <text>
        <t xml:space="preserve">The specification supports either no authentication or OAuth 2.1 compliant authentication. In other words - No auth or OAuth.
	-Kurt Boberg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7">
      <text>
        <t xml:space="preserve">The client *must* prompt for human approval on first run of a tool unless otherwise opted out. Even then, consider making this an internal requirement
	-Kurt Boberg</t>
      </text>
    </comment>
    <comment authorId="0" ref="B16">
      <text>
        <t xml:space="preserve">Name collisions should be resolved safely and not allow "stomping" of other tools by malicious processes.
	-Kurt Boberg</t>
      </text>
    </comment>
    <comment authorId="0" ref="B10">
      <text>
        <t xml:space="preserve">e.g. is sensitive data returned by sampling properly redacted?
	-Kurt Boberg</t>
      </text>
    </comment>
    <comment authorId="0" ref="B9">
      <text>
        <t xml:space="preserve">Users should be able to see what the LLM is going to send a remote service before it's sent.
	-Kurt Boberg</t>
      </text>
    </comment>
    <comment authorId="0" ref="B8">
      <text>
        <t xml:space="preserve">Automatic sampling *may occur* without explicit human approval, the specification does not require it.
	-Kurt Boberg</t>
      </text>
    </comment>
    <comment authorId="0" ref="B4">
      <text>
        <t xml:space="preserve">All root URIs must be validated according to RFC 3986.
	-Kurt Boberg</t>
      </text>
    </comment>
    <comment authorId="0" ref="B3">
      <text>
        <t xml:space="preserve">Permissions for exposed roots require review
	-Kurt Boberg</t>
      </text>
    </comment>
    <comment authorId="0" ref="B2">
      <text>
        <t xml:space="preserve">Clients should implement roots with secure default behavior (such as current working directory)
	-Kurt Boberg</t>
      </text>
    </comment>
  </commentList>
</comments>
</file>

<file path=xl/sharedStrings.xml><?xml version="1.0" encoding="utf-8"?>
<sst xmlns="http://schemas.openxmlformats.org/spreadsheetml/2006/main" count="143" uniqueCount="70">
  <si>
    <t>Category</t>
  </si>
  <si>
    <t>Question</t>
  </si>
  <si>
    <t>Answer</t>
  </si>
  <si>
    <t>Comments</t>
  </si>
  <si>
    <t>Score</t>
  </si>
  <si>
    <t>Transports</t>
  </si>
  <si>
    <t>What transports are supported? (e.g., STDIO, HTTP, etc.) Choose the "most severe" transport present (e.g. if HTTP and websocket, choose "other")</t>
  </si>
  <si>
    <t>HTTP</t>
  </si>
  <si>
    <t>If HTTP transport is supported, are the network bindings acceptable?</t>
  </si>
  <si>
    <t>Yes :)</t>
  </si>
  <si>
    <t>If HTTP transport is supported, is the server doing origin validation?</t>
  </si>
  <si>
    <t>No :(</t>
  </si>
  <si>
    <t>Authorization/Authentication</t>
  </si>
  <si>
    <t>Is the server authorized?</t>
  </si>
  <si>
    <t>If authorization is enabled: Is the server properly implementing OAuth 2.1?</t>
  </si>
  <si>
    <t>N/A</t>
  </si>
  <si>
    <t>If authorization is enabled: Is the server performing audience validation?</t>
  </si>
  <si>
    <t>If authorization is enabled: Is the server using sessions for authentication purposes? (Answer should be no)</t>
  </si>
  <si>
    <t>Is the server doing pass-through authorization?</t>
  </si>
  <si>
    <t>No :)</t>
  </si>
  <si>
    <t>Does the server support dynamic client registration?</t>
  </si>
  <si>
    <t>If dynamic client registration is not supported: Does it have a static client ID?</t>
  </si>
  <si>
    <t>MCP Features</t>
  </si>
  <si>
    <t>Does the server support elicitation?</t>
  </si>
  <si>
    <t>Yes :(</t>
  </si>
  <si>
    <t>Does the server support sampling?</t>
  </si>
  <si>
    <t>Does the server correctly query the client for roots when performing path operations?</t>
  </si>
  <si>
    <t>Does the server properly prompt for consent before performing sampling or third party data transmission?</t>
  </si>
  <si>
    <t>Are session IDs generated from a cryptographically secure pseudorandom number generator (CSPRNG)?</t>
  </si>
  <si>
    <t>Are sessions reused?</t>
  </si>
  <si>
    <t>Isolation and Sanitization</t>
  </si>
  <si>
    <t>Does the server service multiple clients?</t>
  </si>
  <si>
    <t>Is client data isolated from other requests or clients?</t>
  </si>
  <si>
    <t>Does the server perform path operations with client data?</t>
  </si>
  <si>
    <t>Does the server perform shell operations with client data?</t>
  </si>
  <si>
    <t>Does the server perform HTTP requests with client data?</t>
  </si>
  <si>
    <t>Does the server perform FTP requests with client data?</t>
  </si>
  <si>
    <t>Does the server perform LDAP requests with client data?</t>
  </si>
  <si>
    <t>TOTAL</t>
  </si>
  <si>
    <t>Total possible points: 22</t>
  </si>
  <si>
    <t>0 to 5 points</t>
  </si>
  <si>
    <t>probably okay</t>
  </si>
  <si>
    <t>6 to 10 points</t>
  </si>
  <si>
    <t>needs a look</t>
  </si>
  <si>
    <t>11+ points</t>
  </si>
  <si>
    <t>uh oh</t>
  </si>
  <si>
    <t>Roots</t>
  </si>
  <si>
    <t>Does the client support roots?</t>
  </si>
  <si>
    <t>Does the client expose roots with appropriate permissions?</t>
  </si>
  <si>
    <t>Does the client validate root URIs?</t>
  </si>
  <si>
    <t>Does the client verify the accessibility of the root to the client?</t>
  </si>
  <si>
    <t>Sampling</t>
  </si>
  <si>
    <t>Does the client support sampling?</t>
  </si>
  <si>
    <t>Does the client isolate sampling requests?</t>
  </si>
  <si>
    <t>Does sampling always prompt a human for approval?</t>
  </si>
  <si>
    <t>Does the client allow the user to preview the sampling response before sending it to the requestor?</t>
  </si>
  <si>
    <t>Does the client have any special handling of potentially sensitive data?</t>
  </si>
  <si>
    <t>Elicitation</t>
  </si>
  <si>
    <t>Does the client support elicitation?</t>
  </si>
  <si>
    <t>Does the client clearly display the server requesting an elicitation response?</t>
  </si>
  <si>
    <t>Does the client allow the user to review and modify their response before submission?</t>
  </si>
  <si>
    <t>Does the client treat tool descriptions as untrusted?</t>
  </si>
  <si>
    <t>Does the client treat tool output as untrusted?</t>
  </si>
  <si>
    <t>Does the client safely handle tool name collisions?</t>
  </si>
  <si>
    <t>Does the client always prompt for human approval on first-run?</t>
  </si>
  <si>
    <t>Total</t>
  </si>
  <si>
    <t>Total possible points: 15</t>
  </si>
  <si>
    <t>0 to 3 points</t>
  </si>
  <si>
    <t>4 to 7 points</t>
  </si>
  <si>
    <t>8+ points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</si>
</sst>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Roboto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6">
    <border/>
    <border>
      <left style="thin">
        <color rgb="FF3E4791"/>
      </left>
      <right style="thin">
        <color rgb="FF535FC1"/>
      </right>
      <top style="thin">
        <color rgb="FF3E4791"/>
      </top>
      <bottom style="thin">
        <color rgb="FF3E4791"/>
      </bottom>
    </border>
    <border>
      <left style="thin">
        <color rgb="FF535FC1"/>
      </left>
      <right style="thin">
        <color rgb="FF535FC1"/>
      </right>
      <top style="thin">
        <color rgb="FF3E4791"/>
      </top>
      <bottom style="thin">
        <color rgb="FF3E4791"/>
      </bottom>
    </border>
    <border>
      <left style="thin">
        <color rgb="FF535FC1"/>
      </left>
      <right style="thin">
        <color rgb="FF3E4791"/>
      </right>
      <top style="thin">
        <color rgb="FF3E4791"/>
      </top>
      <bottom style="thin">
        <color rgb="FF3E4791"/>
      </bottom>
    </border>
    <border>
      <left style="thin">
        <color rgb="FF3E4791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3E4791"/>
      </right>
      <top style="thin">
        <color rgb="FFFFFFFF"/>
      </top>
      <bottom style="thin">
        <color rgb="FFFFFFFF"/>
      </bottom>
    </border>
    <border>
      <left style="thin">
        <color rgb="FF3E4791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3E4791"/>
      </right>
      <top style="thin">
        <color rgb="FFF6F8F9"/>
      </top>
      <bottom style="thin">
        <color rgb="FFF6F8F9"/>
      </bottom>
    </border>
    <border>
      <left style="thin">
        <color rgb="FF3E4791"/>
      </left>
      <right style="thin">
        <color rgb="FFF6F8F9"/>
      </right>
      <top style="thin">
        <color rgb="FFF6F8F9"/>
      </top>
      <bottom style="thin">
        <color rgb="FF3E4791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3E4791"/>
      </bottom>
    </border>
    <border>
      <left style="thin">
        <color rgb="FFF6F8F9"/>
      </left>
      <right style="thin">
        <color rgb="FF3E4791"/>
      </right>
      <top style="thin">
        <color rgb="FFF6F8F9"/>
      </top>
      <bottom style="thin">
        <color rgb="FF3E4791"/>
      </bottom>
    </border>
    <border>
      <left style="thin">
        <color rgb="FF3E4791"/>
      </left>
      <right style="thin">
        <color rgb="FFFFFFFF"/>
      </right>
      <top style="thin">
        <color rgb="FFFFFFFF"/>
      </top>
      <bottom style="thin">
        <color rgb="FF3E4791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E4791"/>
      </bottom>
    </border>
    <border>
      <left style="thin">
        <color rgb="FFFFFFFF"/>
      </left>
      <right style="thin">
        <color rgb="FF3E4791"/>
      </right>
      <top style="thin">
        <color rgb="FFFFFFFF"/>
      </top>
      <bottom style="thin">
        <color rgb="FF3E4791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left" readingOrder="0" shrinkToFit="0" vertical="center" wrapText="1"/>
    </xf>
    <xf borderId="3" fillId="0" fontId="1" numFmtId="0" xfId="0" applyAlignment="1" applyBorder="1" applyFont="1">
      <alignment horizontal="left" readingOrder="0" shrinkToFit="0" vertical="center" wrapText="0"/>
    </xf>
    <xf borderId="0" fillId="0" fontId="1" numFmtId="0" xfId="0" applyFont="1"/>
    <xf borderId="4" fillId="0" fontId="1" numFmtId="0" xfId="0" applyAlignment="1" applyBorder="1" applyFont="1">
      <alignment shrinkToFit="0" vertical="center" wrapText="1"/>
    </xf>
    <xf borderId="5" fillId="0" fontId="1" numFmtId="0" xfId="0" applyAlignment="1" applyBorder="1" applyFont="1">
      <alignment readingOrder="0" shrinkToFit="0" vertical="center" wrapText="1"/>
    </xf>
    <xf borderId="5" fillId="0" fontId="1" numFmtId="0" xfId="0" applyAlignment="1" applyBorder="1" applyFont="1">
      <alignment readingOrder="0" shrinkToFit="0" vertical="center" wrapText="1"/>
    </xf>
    <xf borderId="6" fillId="0" fontId="1" numFmtId="0" xfId="0" applyAlignment="1" applyBorder="1" applyFont="1">
      <alignment shrinkToFit="0" vertical="center" wrapText="0"/>
    </xf>
    <xf borderId="7" fillId="0" fontId="1" numFmtId="0" xfId="0" applyAlignment="1" applyBorder="1" applyFont="1">
      <alignment shrinkToFit="0" vertical="center" wrapText="1"/>
    </xf>
    <xf borderId="8" fillId="0" fontId="1" numFmtId="0" xfId="0" applyAlignment="1" applyBorder="1" applyFont="1">
      <alignment shrinkToFit="0" vertical="center" wrapText="1"/>
    </xf>
    <xf borderId="8" fillId="0" fontId="1" numFmtId="0" xfId="0" applyAlignment="1" applyBorder="1" applyFont="1">
      <alignment readingOrder="0" shrinkToFit="0" vertical="center" wrapText="1"/>
    </xf>
    <xf borderId="9" fillId="0" fontId="1" numFmtId="0" xfId="0" applyAlignment="1" applyBorder="1" applyFont="1">
      <alignment shrinkToFit="0" vertical="center" wrapText="0"/>
    </xf>
    <xf borderId="5" fillId="0" fontId="1" numFmtId="0" xfId="0" applyAlignment="1" applyBorder="1" applyFont="1">
      <alignment shrinkToFit="0" vertical="center" wrapText="1"/>
    </xf>
    <xf borderId="8" fillId="0" fontId="1" numFmtId="0" xfId="0" applyAlignment="1" applyBorder="1" applyFont="1">
      <alignment readingOrder="0" shrinkToFit="0" vertical="center" wrapText="1"/>
    </xf>
    <xf borderId="10" fillId="0" fontId="1" numFmtId="0" xfId="0" applyAlignment="1" applyBorder="1" applyFont="1">
      <alignment readingOrder="0" shrinkToFit="0" vertical="center" wrapText="0"/>
    </xf>
    <xf borderId="11" fillId="0" fontId="1" numFmtId="0" xfId="0" applyAlignment="1" applyBorder="1" applyFont="1">
      <alignment shrinkToFit="0" vertical="center" wrapText="0"/>
    </xf>
    <xf borderId="11" fillId="0" fontId="1" numFmtId="0" xfId="0" applyAlignment="1" applyBorder="1" applyFont="1">
      <alignment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12" fillId="0" fontId="1" numFmtId="0" xfId="0" applyAlignment="1" applyBorder="1" applyFont="1">
      <alignment readingOrder="0" shrinkToFit="0" vertical="center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left" readingOrder="0" shrinkToFit="0" vertical="center" wrapText="0"/>
    </xf>
    <xf borderId="2" fillId="0" fontId="2" numFmtId="0" xfId="0" applyAlignment="1" applyBorder="1" applyFont="1">
      <alignment horizontal="left" readingOrder="0" shrinkToFit="0" vertical="center" wrapText="1"/>
    </xf>
    <xf borderId="2" fillId="0" fontId="2" numFmtId="0" xfId="0" applyAlignment="1" applyBorder="1" applyFont="1">
      <alignment horizontal="left" readingOrder="0" shrinkToFit="0" vertical="center" wrapText="0"/>
    </xf>
    <xf borderId="3" fillId="0" fontId="2" numFmtId="0" xfId="0" applyAlignment="1" applyBorder="1" applyFont="1">
      <alignment horizontal="left" readingOrder="0" shrinkToFit="0" vertical="center" wrapText="0"/>
    </xf>
    <xf borderId="4" fillId="0" fontId="2" numFmtId="0" xfId="0" applyAlignment="1" applyBorder="1" applyFont="1">
      <alignment shrinkToFit="0" vertical="center" wrapText="0"/>
    </xf>
    <xf borderId="5" fillId="0" fontId="2" numFmtId="0" xfId="0" applyAlignment="1" applyBorder="1" applyFont="1">
      <alignment shrinkToFit="0" vertical="center" wrapText="1"/>
    </xf>
    <xf borderId="5" fillId="0" fontId="2" numFmtId="0" xfId="0" applyAlignment="1" applyBorder="1" applyFont="1">
      <alignment shrinkToFit="0" vertical="center" wrapText="0"/>
    </xf>
    <xf borderId="5" fillId="0" fontId="2" numFmtId="0" xfId="0" applyAlignment="1" applyBorder="1" applyFont="1">
      <alignment readingOrder="0" shrinkToFit="0" vertical="center" wrapText="1"/>
    </xf>
    <xf borderId="6" fillId="0" fontId="2" numFmtId="0" xfId="0" applyAlignment="1" applyBorder="1" applyFont="1">
      <alignment shrinkToFit="0" vertical="center" wrapText="0"/>
    </xf>
    <xf borderId="7" fillId="0" fontId="2" numFmtId="0" xfId="0" applyAlignment="1" applyBorder="1" applyFont="1">
      <alignment shrinkToFit="0" vertical="center" wrapText="0"/>
    </xf>
    <xf borderId="8" fillId="0" fontId="2" numFmtId="0" xfId="0" applyAlignment="1" applyBorder="1" applyFont="1">
      <alignment shrinkToFit="0" vertical="center" wrapText="1"/>
    </xf>
    <xf borderId="8" fillId="0" fontId="2" numFmtId="0" xfId="0" applyAlignment="1" applyBorder="1" applyFont="1">
      <alignment shrinkToFit="0" vertical="center" wrapText="0"/>
    </xf>
    <xf borderId="8" fillId="0" fontId="2" numFmtId="0" xfId="0" applyAlignment="1" applyBorder="1" applyFont="1">
      <alignment readingOrder="0" shrinkToFit="0" vertical="center" wrapText="1"/>
    </xf>
    <xf borderId="9" fillId="0" fontId="2" numFmtId="0" xfId="0" applyAlignment="1" applyBorder="1" applyFont="1">
      <alignment shrinkToFit="0" vertical="center" wrapText="0"/>
    </xf>
    <xf borderId="5" fillId="0" fontId="2" numFmtId="0" xfId="0" applyAlignment="1" applyBorder="1" applyFont="1">
      <alignment readingOrder="0" shrinkToFit="0" vertical="center" wrapText="0"/>
    </xf>
    <xf borderId="7" fillId="0" fontId="2" numFmtId="49" xfId="0" applyAlignment="1" applyBorder="1" applyFont="1" applyNumberFormat="1">
      <alignment readingOrder="0" shrinkToFit="0" vertical="center" wrapText="0"/>
    </xf>
    <xf borderId="8" fillId="0" fontId="2" numFmtId="0" xfId="0" applyAlignment="1" applyBorder="1" applyFont="1">
      <alignment readingOrder="0" shrinkToFit="0" vertical="center" wrapText="0"/>
    </xf>
    <xf borderId="13" fillId="0" fontId="2" numFmtId="0" xfId="0" applyAlignment="1" applyBorder="1" applyFont="1">
      <alignment readingOrder="0" shrinkToFit="0" vertical="center" wrapText="0"/>
    </xf>
    <xf borderId="14" fillId="0" fontId="2" numFmtId="0" xfId="0" applyAlignment="1" applyBorder="1" applyFont="1">
      <alignment shrinkToFit="0" vertical="center" wrapText="1"/>
    </xf>
    <xf borderId="14" fillId="0" fontId="2" numFmtId="0" xfId="0" applyAlignment="1" applyBorder="1" applyFont="1">
      <alignment shrinkToFit="0" vertical="center" wrapText="0"/>
    </xf>
    <xf borderId="14" fillId="0" fontId="2" numFmtId="0" xfId="0" applyAlignment="1" applyBorder="1" applyFont="1">
      <alignment readingOrder="0" shrinkToFit="0" vertical="center" wrapText="1"/>
    </xf>
    <xf borderId="15" fillId="0" fontId="2" numFmtId="0" xfId="0" applyAlignment="1" applyBorder="1" applyFont="1">
      <alignment shrinkToFit="0" vertical="center" wrapText="0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2">
    <tableStyle count="3" pivot="0" name="Server-style">
      <tableStyleElement dxfId="1" type="headerRow"/>
      <tableStyleElement dxfId="2" type="firstRowStripe"/>
      <tableStyleElement dxfId="3" type="secondRowStripe"/>
    </tableStyle>
    <tableStyle count="3" pivot="0" name="Client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E25" displayName="Server_Cheatsheet" name="Server_Cheatsheet" id="1">
  <tableColumns count="5">
    <tableColumn name="Category" id="1"/>
    <tableColumn name="Question" id="2"/>
    <tableColumn name="Answer" id="3"/>
    <tableColumn name="Comments" id="4"/>
    <tableColumn name="Score" id="5"/>
  </tableColumns>
  <tableStyleInfo name="Server-style" showColumnStripes="0" showFirstColumn="1" showLastColumn="1" showRowStripes="1"/>
</table>
</file>

<file path=xl/tables/table2.xml><?xml version="1.0" encoding="utf-8"?>
<table xmlns="http://schemas.openxmlformats.org/spreadsheetml/2006/main" ref="A1:E18" displayName="Client_Cheatsheet" name="Client_Cheatsheet" id="2">
  <tableColumns count="5">
    <tableColumn name="Category" id="1"/>
    <tableColumn name="Question" id="2"/>
    <tableColumn name="Answer" id="3"/>
    <tableColumn name="Comments" id="4"/>
    <tableColumn name="Score" id="5"/>
  </tableColumns>
  <tableStyleInfo name="Client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5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 outlineLevelRow="1"/>
  <cols>
    <col customWidth="1" min="1" max="1" width="33.88"/>
    <col customWidth="1" min="2" max="2" width="53.38"/>
    <col customWidth="1" min="3" max="3" width="22.63"/>
    <col customWidth="1" min="4" max="4" width="40.38"/>
    <col customWidth="1" min="5" max="5" width="20.5"/>
    <col customWidth="1" min="6" max="6" width="22.63"/>
    <col customWidth="1" min="7" max="7" width="13.5"/>
    <col customWidth="1" min="8" max="8" width="22.6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>
      <c r="A2" s="5" t="s">
        <v>5</v>
      </c>
      <c r="B2" s="6" t="s">
        <v>6</v>
      </c>
      <c r="C2" s="7" t="s">
        <v>7</v>
      </c>
      <c r="D2" s="6"/>
      <c r="E2" s="8">
        <f t="shared" ref="E2:E24" si="1">IF(OR(C2="HTTP", C2="Other", C2="No :(", C2="Yes :(", ISNUMBER(SEARCH("HTTP", C2)), ISNUMBER(SEARCH("Other", C2)), ISNUMBER(SEARCH("No :(", C2)), ISNUMBER(SEARCH("Yes :(", C2))), 1, 0)
</f>
        <v>1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>
      <c r="A3" s="9" t="s">
        <v>5</v>
      </c>
      <c r="B3" s="10" t="s">
        <v>8</v>
      </c>
      <c r="C3" s="11" t="s">
        <v>9</v>
      </c>
      <c r="D3" s="10"/>
      <c r="E3" s="12">
        <f t="shared" si="1"/>
        <v>0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>
      <c r="A4" s="5" t="s">
        <v>5</v>
      </c>
      <c r="B4" s="13" t="s">
        <v>10</v>
      </c>
      <c r="C4" s="7" t="s">
        <v>11</v>
      </c>
      <c r="D4" s="13"/>
      <c r="E4" s="8">
        <f t="shared" si="1"/>
        <v>1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>
      <c r="A5" s="9" t="s">
        <v>12</v>
      </c>
      <c r="B5" s="10" t="s">
        <v>13</v>
      </c>
      <c r="C5" s="11" t="s">
        <v>11</v>
      </c>
      <c r="D5" s="10"/>
      <c r="E5" s="12">
        <f t="shared" si="1"/>
        <v>1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>
      <c r="A6" s="5" t="s">
        <v>12</v>
      </c>
      <c r="B6" s="13" t="s">
        <v>14</v>
      </c>
      <c r="C6" s="7" t="s">
        <v>15</v>
      </c>
      <c r="D6" s="13"/>
      <c r="E6" s="8">
        <f t="shared" si="1"/>
        <v>0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>
      <c r="A7" s="9" t="s">
        <v>12</v>
      </c>
      <c r="B7" s="10" t="s">
        <v>16</v>
      </c>
      <c r="C7" s="11" t="s">
        <v>15</v>
      </c>
      <c r="D7" s="10"/>
      <c r="E7" s="12">
        <f t="shared" si="1"/>
        <v>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>
      <c r="A8" s="5" t="s">
        <v>12</v>
      </c>
      <c r="B8" s="13" t="s">
        <v>17</v>
      </c>
      <c r="C8" s="7" t="s">
        <v>15</v>
      </c>
      <c r="D8" s="13"/>
      <c r="E8" s="8">
        <f t="shared" si="1"/>
        <v>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>
      <c r="A9" s="9" t="s">
        <v>12</v>
      </c>
      <c r="B9" s="14" t="s">
        <v>18</v>
      </c>
      <c r="C9" s="11" t="s">
        <v>19</v>
      </c>
      <c r="D9" s="10"/>
      <c r="E9" s="12">
        <f t="shared" si="1"/>
        <v>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>
      <c r="A10" s="5" t="s">
        <v>12</v>
      </c>
      <c r="B10" s="13" t="s">
        <v>20</v>
      </c>
      <c r="C10" s="7" t="s">
        <v>11</v>
      </c>
      <c r="D10" s="13"/>
      <c r="E10" s="8">
        <f t="shared" si="1"/>
        <v>1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>
      <c r="A11" s="9" t="s">
        <v>12</v>
      </c>
      <c r="B11" s="10" t="s">
        <v>21</v>
      </c>
      <c r="C11" s="11" t="s">
        <v>15</v>
      </c>
      <c r="D11" s="10"/>
      <c r="E11" s="12">
        <f t="shared" si="1"/>
        <v>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>
      <c r="A12" s="5" t="s">
        <v>22</v>
      </c>
      <c r="B12" s="13" t="s">
        <v>23</v>
      </c>
      <c r="C12" s="7" t="s">
        <v>24</v>
      </c>
      <c r="D12" s="13"/>
      <c r="E12" s="8">
        <f t="shared" si="1"/>
        <v>1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>
      <c r="A13" s="9" t="s">
        <v>22</v>
      </c>
      <c r="B13" s="10" t="s">
        <v>25</v>
      </c>
      <c r="C13" s="11" t="s">
        <v>9</v>
      </c>
      <c r="D13" s="10"/>
      <c r="E13" s="12">
        <f t="shared" si="1"/>
        <v>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>
      <c r="A14" s="5" t="s">
        <v>22</v>
      </c>
      <c r="B14" s="13" t="s">
        <v>26</v>
      </c>
      <c r="C14" s="7" t="s">
        <v>9</v>
      </c>
      <c r="D14" s="13"/>
      <c r="E14" s="8">
        <f t="shared" si="1"/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>
      <c r="A15" s="9" t="s">
        <v>22</v>
      </c>
      <c r="B15" s="10" t="s">
        <v>27</v>
      </c>
      <c r="C15" s="11" t="s">
        <v>9</v>
      </c>
      <c r="D15" s="10"/>
      <c r="E15" s="12">
        <f t="shared" si="1"/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>
      <c r="A16" s="5" t="s">
        <v>22</v>
      </c>
      <c r="B16" s="13" t="s">
        <v>28</v>
      </c>
      <c r="C16" s="7" t="s">
        <v>9</v>
      </c>
      <c r="D16" s="13"/>
      <c r="E16" s="8">
        <f t="shared" si="1"/>
        <v>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>
      <c r="A17" s="9" t="s">
        <v>22</v>
      </c>
      <c r="B17" s="10" t="s">
        <v>29</v>
      </c>
      <c r="C17" s="11" t="s">
        <v>19</v>
      </c>
      <c r="D17" s="10"/>
      <c r="E17" s="12">
        <f t="shared" si="1"/>
        <v>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>
      <c r="A18" s="5" t="s">
        <v>30</v>
      </c>
      <c r="B18" s="13" t="s">
        <v>31</v>
      </c>
      <c r="C18" s="7" t="s">
        <v>24</v>
      </c>
      <c r="D18" s="13"/>
      <c r="E18" s="8">
        <f t="shared" si="1"/>
        <v>1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>
      <c r="A19" s="9" t="s">
        <v>30</v>
      </c>
      <c r="B19" s="14" t="s">
        <v>32</v>
      </c>
      <c r="C19" s="11" t="s">
        <v>11</v>
      </c>
      <c r="D19" s="10"/>
      <c r="E19" s="12">
        <f t="shared" si="1"/>
        <v>1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>
      <c r="A20" s="5" t="s">
        <v>30</v>
      </c>
      <c r="B20" s="13" t="s">
        <v>33</v>
      </c>
      <c r="C20" s="7" t="s">
        <v>19</v>
      </c>
      <c r="D20" s="13"/>
      <c r="E20" s="8">
        <f t="shared" si="1"/>
        <v>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>
      <c r="A21" s="9" t="s">
        <v>30</v>
      </c>
      <c r="B21" s="10" t="s">
        <v>34</v>
      </c>
      <c r="C21" s="11" t="s">
        <v>19</v>
      </c>
      <c r="D21" s="10"/>
      <c r="E21" s="12">
        <f t="shared" si="1"/>
        <v>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>
      <c r="A22" s="5" t="s">
        <v>30</v>
      </c>
      <c r="B22" s="13" t="s">
        <v>35</v>
      </c>
      <c r="C22" s="7" t="s">
        <v>24</v>
      </c>
      <c r="D22" s="13"/>
      <c r="E22" s="8">
        <f t="shared" si="1"/>
        <v>1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>
      <c r="A23" s="9" t="s">
        <v>30</v>
      </c>
      <c r="B23" s="10" t="s">
        <v>36</v>
      </c>
      <c r="C23" s="11" t="s">
        <v>19</v>
      </c>
      <c r="D23" s="10"/>
      <c r="E23" s="12">
        <f t="shared" si="1"/>
        <v>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>
      <c r="A24" s="5" t="s">
        <v>30</v>
      </c>
      <c r="B24" s="13" t="s">
        <v>37</v>
      </c>
      <c r="C24" s="7" t="s">
        <v>19</v>
      </c>
      <c r="D24" s="13"/>
      <c r="E24" s="8">
        <f t="shared" si="1"/>
        <v>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>
      <c r="A25" s="15" t="s">
        <v>38</v>
      </c>
      <c r="B25" s="16"/>
      <c r="C25" s="17"/>
      <c r="D25" s="18" t="s">
        <v>39</v>
      </c>
      <c r="E25" s="19">
        <f>SUM(E2:E24)</f>
        <v>8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>
      <c r="A27" s="20" t="s">
        <v>40</v>
      </c>
      <c r="B27" s="20" t="s">
        <v>41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>
      <c r="A28" s="20" t="s">
        <v>42</v>
      </c>
      <c r="B28" s="20" t="s">
        <v>43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outlineLevel="1">
      <c r="A29" s="20" t="s">
        <v>44</v>
      </c>
      <c r="B29" s="20" t="s">
        <v>45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</sheetData>
  <dataValidations>
    <dataValidation allowBlank="1" showDropDown="1" sqref="A2:A25"/>
    <dataValidation type="list" allowBlank="1" sqref="C2:C25">
      <formula1>"STDIO,HTTP,Other,Yes :),No :),Yes :(,No :(,N/A"</formula1>
    </dataValidation>
  </dataValidations>
  <drawing r:id="rId2"/>
  <legacyDrawing r:id="rId3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0.63"/>
    <col customWidth="1" min="2" max="2" width="46.25"/>
    <col customWidth="1" min="3" max="3" width="17.88"/>
    <col customWidth="1" min="4" max="4" width="41.38"/>
    <col customWidth="1" min="5" max="5" width="12.5"/>
  </cols>
  <sheetData>
    <row r="1">
      <c r="A1" s="21" t="s">
        <v>0</v>
      </c>
      <c r="B1" s="22" t="s">
        <v>1</v>
      </c>
      <c r="C1" s="23" t="s">
        <v>2</v>
      </c>
      <c r="D1" s="22" t="s">
        <v>3</v>
      </c>
      <c r="E1" s="24" t="s">
        <v>4</v>
      </c>
    </row>
    <row r="2">
      <c r="A2" s="25" t="s">
        <v>46</v>
      </c>
      <c r="B2" s="26" t="s">
        <v>47</v>
      </c>
      <c r="C2" s="27" t="s">
        <v>9</v>
      </c>
      <c r="D2" s="28"/>
      <c r="E2" s="29">
        <f t="shared" ref="E2:E17" si="1">IF(OR(C2="HTTP", C2="Other", C2="No :(", C2="Yes :(", ISNUMBER(SEARCH("HTTP", C2)), ISNUMBER(SEARCH("Other", C2)), ISNUMBER(SEARCH("No :(", C2)), ISNUMBER(SEARCH("Yes :(", C2))), 1, 0)
</f>
        <v>0</v>
      </c>
    </row>
    <row r="3">
      <c r="A3" s="30" t="s">
        <v>46</v>
      </c>
      <c r="B3" s="31" t="s">
        <v>48</v>
      </c>
      <c r="C3" s="32" t="s">
        <v>11</v>
      </c>
      <c r="D3" s="33"/>
      <c r="E3" s="34">
        <f t="shared" si="1"/>
        <v>1</v>
      </c>
    </row>
    <row r="4">
      <c r="A4" s="25" t="s">
        <v>46</v>
      </c>
      <c r="B4" s="26" t="s">
        <v>49</v>
      </c>
      <c r="C4" s="27" t="s">
        <v>9</v>
      </c>
      <c r="D4" s="26"/>
      <c r="E4" s="29">
        <f t="shared" si="1"/>
        <v>0</v>
      </c>
    </row>
    <row r="5">
      <c r="A5" s="30" t="s">
        <v>46</v>
      </c>
      <c r="B5" s="31" t="s">
        <v>50</v>
      </c>
      <c r="C5" s="32" t="s">
        <v>9</v>
      </c>
      <c r="D5" s="31"/>
      <c r="E5" s="34">
        <f t="shared" si="1"/>
        <v>0</v>
      </c>
    </row>
    <row r="6">
      <c r="A6" s="25" t="s">
        <v>51</v>
      </c>
      <c r="B6" s="26" t="s">
        <v>52</v>
      </c>
      <c r="C6" s="35" t="s">
        <v>24</v>
      </c>
      <c r="D6" s="26"/>
      <c r="E6" s="29">
        <f t="shared" si="1"/>
        <v>1</v>
      </c>
    </row>
    <row r="7">
      <c r="A7" s="36" t="s">
        <v>51</v>
      </c>
      <c r="B7" s="33" t="s">
        <v>53</v>
      </c>
      <c r="C7" s="37" t="s">
        <v>9</v>
      </c>
      <c r="D7" s="31"/>
      <c r="E7" s="34">
        <f t="shared" si="1"/>
        <v>0</v>
      </c>
    </row>
    <row r="8">
      <c r="A8" s="25" t="s">
        <v>51</v>
      </c>
      <c r="B8" s="26" t="s">
        <v>54</v>
      </c>
      <c r="C8" s="27" t="s">
        <v>11</v>
      </c>
      <c r="D8" s="28"/>
      <c r="E8" s="29">
        <f t="shared" si="1"/>
        <v>1</v>
      </c>
    </row>
    <row r="9">
      <c r="A9" s="30" t="s">
        <v>51</v>
      </c>
      <c r="B9" s="31" t="s">
        <v>55</v>
      </c>
      <c r="C9" s="32" t="s">
        <v>9</v>
      </c>
      <c r="D9" s="33"/>
      <c r="E9" s="34">
        <f t="shared" si="1"/>
        <v>0</v>
      </c>
    </row>
    <row r="10">
      <c r="A10" s="25" t="s">
        <v>51</v>
      </c>
      <c r="B10" s="26" t="s">
        <v>56</v>
      </c>
      <c r="C10" s="35" t="s">
        <v>9</v>
      </c>
      <c r="D10" s="26"/>
      <c r="E10" s="29">
        <f t="shared" si="1"/>
        <v>0</v>
      </c>
    </row>
    <row r="11">
      <c r="A11" s="30" t="s">
        <v>57</v>
      </c>
      <c r="B11" s="31" t="s">
        <v>58</v>
      </c>
      <c r="C11" s="37" t="s">
        <v>24</v>
      </c>
      <c r="D11" s="31"/>
      <c r="E11" s="34">
        <f t="shared" si="1"/>
        <v>1</v>
      </c>
    </row>
    <row r="12">
      <c r="A12" s="25" t="s">
        <v>57</v>
      </c>
      <c r="B12" s="26" t="s">
        <v>59</v>
      </c>
      <c r="C12" s="27" t="s">
        <v>9</v>
      </c>
      <c r="D12" s="26"/>
      <c r="E12" s="29">
        <f t="shared" si="1"/>
        <v>0</v>
      </c>
    </row>
    <row r="13">
      <c r="A13" s="30" t="s">
        <v>57</v>
      </c>
      <c r="B13" s="31" t="s">
        <v>60</v>
      </c>
      <c r="C13" s="32" t="s">
        <v>9</v>
      </c>
      <c r="D13" s="31"/>
      <c r="E13" s="34">
        <f t="shared" si="1"/>
        <v>0</v>
      </c>
    </row>
    <row r="14">
      <c r="A14" s="25" t="s">
        <v>30</v>
      </c>
      <c r="B14" s="26" t="s">
        <v>61</v>
      </c>
      <c r="C14" s="27" t="s">
        <v>11</v>
      </c>
      <c r="D14" s="26"/>
      <c r="E14" s="29">
        <f t="shared" si="1"/>
        <v>1</v>
      </c>
    </row>
    <row r="15">
      <c r="A15" s="30" t="s">
        <v>30</v>
      </c>
      <c r="B15" s="31" t="s">
        <v>62</v>
      </c>
      <c r="C15" s="32" t="s">
        <v>24</v>
      </c>
      <c r="D15" s="31"/>
      <c r="E15" s="34">
        <f t="shared" si="1"/>
        <v>1</v>
      </c>
    </row>
    <row r="16">
      <c r="A16" s="25" t="s">
        <v>30</v>
      </c>
      <c r="B16" s="28" t="s">
        <v>63</v>
      </c>
      <c r="C16" s="35" t="s">
        <v>9</v>
      </c>
      <c r="D16" s="28"/>
      <c r="E16" s="29">
        <f t="shared" si="1"/>
        <v>0</v>
      </c>
    </row>
    <row r="17">
      <c r="A17" s="30" t="s">
        <v>30</v>
      </c>
      <c r="B17" s="31" t="s">
        <v>64</v>
      </c>
      <c r="C17" s="37" t="s">
        <v>9</v>
      </c>
      <c r="D17" s="33"/>
      <c r="E17" s="34">
        <f t="shared" si="1"/>
        <v>0</v>
      </c>
    </row>
    <row r="18">
      <c r="A18" s="38" t="s">
        <v>65</v>
      </c>
      <c r="B18" s="39"/>
      <c r="C18" s="40"/>
      <c r="D18" s="41" t="s">
        <v>66</v>
      </c>
      <c r="E18" s="42">
        <f>SUM(E2:E17)</f>
        <v>6</v>
      </c>
    </row>
    <row r="21">
      <c r="A21" s="43" t="s">
        <v>67</v>
      </c>
      <c r="B21" s="43" t="s">
        <v>41</v>
      </c>
    </row>
    <row r="22">
      <c r="A22" s="43" t="s">
        <v>68</v>
      </c>
      <c r="B22" s="43" t="s">
        <v>43</v>
      </c>
    </row>
    <row r="23">
      <c r="A23" s="43" t="s">
        <v>69</v>
      </c>
      <c r="B23" s="43" t="s">
        <v>45</v>
      </c>
    </row>
  </sheetData>
  <dataValidations>
    <dataValidation type="custom" allowBlank="1" showDropDown="1" sqref="E2:E18">
      <formula1>AND(ISNUMBER(E2),(NOT(OR(NOT(ISERROR(DATEVALUE(E2))), AND(ISNUMBER(E2), LEFT(CELL("format", E2))="D")))))</formula1>
    </dataValidation>
    <dataValidation allowBlank="1" showDropDown="1" sqref="A2:A18"/>
    <dataValidation type="list" allowBlank="1" sqref="C2:C18">
      <formula1>"Yes :),No :),Yes :(,No :(,N/A"</formula1>
    </dataValidation>
  </dataValidations>
  <drawing r:id="rId2"/>
  <legacyDrawing r:id="rId3"/>
  <tableParts count="1">
    <tablePart r:id="rId5"/>
  </tableParts>
</worksheet>
</file>